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5170" windowHeight="11730"/>
  </bookViews>
  <sheets>
    <sheet name="Victoria" sheetId="1" r:id="rId1"/>
  </sheets>
  <definedNames>
    <definedName name="_xlnm._FilterDatabase" localSheetId="0" hidden="1">Victoria!$A$1:$H$54</definedName>
    <definedName name="_xlnm.Print_Area" localSheetId="0">Victoria!$A$1:$H$55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5" i="1" l="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D3" i="1"/>
  <c r="D2" i="1"/>
</calcChain>
</file>

<file path=xl/sharedStrings.xml><?xml version="1.0" encoding="utf-8"?>
<sst xmlns="http://schemas.openxmlformats.org/spreadsheetml/2006/main" count="278" uniqueCount="136">
  <si>
    <t>Project description</t>
  </si>
  <si>
    <t>Is this project multi-tranche?</t>
  </si>
  <si>
    <t>Juristiction</t>
  </si>
  <si>
    <t>Victoria</t>
  </si>
  <si>
    <t>Midland Hwy (A300)
Stage 5</t>
  </si>
  <si>
    <t>Traralgon - Maffra Road between Heyfield and Maffra - Stage 3</t>
  </si>
  <si>
    <t>Narrow seals: Robinvale-Sea Lake Road - Stage 3</t>
  </si>
  <si>
    <t>Graham St &amp; Murray St, Wonthaggi</t>
  </si>
  <si>
    <t>Bendigo-Redesdale Road (C327) &amp; Kairn Rd, Bendigo</t>
  </si>
  <si>
    <t>Central Ave/Midland Highway, Shepparton East</t>
  </si>
  <si>
    <t>Southern Mallee area various locations</t>
  </si>
  <si>
    <t>Tarwin Lower Road/Buffalo-Tarwin Lower Road, 
Tarwin Middle</t>
  </si>
  <si>
    <t>Brandy Creek Road/Old Sale Road, Brandy Creek</t>
  </si>
  <si>
    <t>Geelong-Bacchus Marsh Road, Corio Shops to Elcho Drain Line, Lara</t>
  </si>
  <si>
    <t xml:space="preserve">Northern Hwy (B75), Kilmore </t>
  </si>
  <si>
    <t xml:space="preserve">Great Ocean Road - Moonlight Head, Wattle Hill
</t>
  </si>
  <si>
    <t>Goulburn Valley Highway/Hayes Street, Shepparton</t>
  </si>
  <si>
    <t>Portland-Nelson Road Safety, Mount Richmond</t>
  </si>
  <si>
    <t>Anglesea Road &amp; Grossmans Road, Bellbrae</t>
  </si>
  <si>
    <t xml:space="preserve">Hamilton Highway, Geelong to Inverleigh
</t>
  </si>
  <si>
    <t>Horsham CBD Areawide</t>
  </si>
  <si>
    <t>Hume Freeway/Jones Road/Tarcombe Road, Avenel</t>
  </si>
  <si>
    <t>Sunraysia Hwy , Miners Rest</t>
  </si>
  <si>
    <t>Regional shoulder sealing package</t>
  </si>
  <si>
    <t>Sunraysia Hwy, Tanwood Stage 1</t>
  </si>
  <si>
    <t>Regional intersection package</t>
  </si>
  <si>
    <t>Point Nepean Road near Tyrone Ave (Rye) and Holyrood Ave (Sorrento)</t>
  </si>
  <si>
    <t>Coolart Road/Myers Road, Intersection Upgrade Bittern</t>
  </si>
  <si>
    <t>Burwood Road &amp; Camberwell Road, Hawthorn</t>
  </si>
  <si>
    <t>North Road between Booran Road and Grange Road, Ormond</t>
  </si>
  <si>
    <t>Cotham Road between High Street and Kent Street, Kew</t>
  </si>
  <si>
    <t>Springvale Road between West Street and Burnt St, Nunawading</t>
  </si>
  <si>
    <t>Bacchus Marsh Eastern Link Strategic Cycling Corridor Stage 2</t>
  </si>
  <si>
    <t>LATM at Various Locations in Metropolitan Region Tranche 3 Package 1</t>
  </si>
  <si>
    <t>Whitehorse Rd/Mitcham Rd, Mitcham </t>
  </si>
  <si>
    <t>South Gippsland Hwy, Cranbourne - near Devon Road</t>
  </si>
  <si>
    <t>Blackburn Road/ High Street Road, Mount Waverley</t>
  </si>
  <si>
    <t>Dandenong Bypass/Hammond Road, Dandenong South</t>
  </si>
  <si>
    <t>Cheltenham Rd/Lake View Blvd, Keysborough </t>
  </si>
  <si>
    <t>Stud Road between Heatherton Road and  Dunbarton Drive</t>
  </si>
  <si>
    <t>Urban Speed Package</t>
  </si>
  <si>
    <t>Footscray Road, Docklands</t>
  </si>
  <si>
    <t>Point Nepean Road between Codrington Street and Verdon Street, Dromana</t>
  </si>
  <si>
    <t>Pedestrian projects at Various Locations in Metropolitan Region Tranche 3 Package 2</t>
  </si>
  <si>
    <t>St Georges Road and Brunswick Street, Fitzroy North</t>
  </si>
  <si>
    <t>Boronia Road between Woodvale Rd &amp; Floriston Road, Boronia</t>
  </si>
  <si>
    <t>South Gippsland Hwy/ Caldermeade Road, Caldermeade</t>
  </si>
  <si>
    <t>Atheldene Drive and Gillespie Road, St Albans</t>
  </si>
  <si>
    <t>Odessa Avenue and Swindon Crescent, Keilor Downs</t>
  </si>
  <si>
    <t>Walter Street and Conrad Street, St Albans</t>
  </si>
  <si>
    <t xml:space="preserve">Point Cook Road and Central Avenue, Seabrook </t>
  </si>
  <si>
    <t xml:space="preserve">Glen Huntly Road, west of Witford Street, Elwood </t>
  </si>
  <si>
    <t>Moreland Road, between Everett St and Walhalla St, Brunswick West</t>
  </si>
  <si>
    <t>Lower Heidelberg Road, east of Carmicheal Street, Ivanhoe East</t>
  </si>
  <si>
    <t>Sydney Road between Bell Street to Park Street, Coburg
Package 2</t>
  </si>
  <si>
    <t>Buckley Street, west of Garnet Street, Essendon West</t>
  </si>
  <si>
    <t>Racecourse Road and Citylink Off Ramp, Kensington</t>
  </si>
  <si>
    <t>Project name</t>
  </si>
  <si>
    <t>State contribution</t>
  </si>
  <si>
    <t>Commonwealth contribution</t>
  </si>
  <si>
    <t xml:space="preserve">Installation of continuous safety barriers including road widening and associated works on up to 6km of road between Cosgrove Sth and Benalla. </t>
  </si>
  <si>
    <t xml:space="preserve">Pavement rehabilitation including installation of safety barriers at targeted locations, and other safety improvements. Road treated includes
-  Colac Lavers Hill Road (Targeted Safety Barrier works and Pavement Rehabilitation)
- Cobden Port Campbell Rd (Pavement Rehabilitation and other treatment works)
- Princetown Road (Pavement Rehabilitation)
</t>
  </si>
  <si>
    <t>Installation of targeted safety barriers and shoulder sealing at selected locations.</t>
  </si>
  <si>
    <t>Road widening and other safety improvements</t>
  </si>
  <si>
    <t>Construction of new traffic signals including raised Safety Platforms, shared users path and other associated works.</t>
  </si>
  <si>
    <t>Preconstruction of new roundabout which include land acquisition and service relocation and other associated works</t>
  </si>
  <si>
    <t xml:space="preserve">Widening the road and other safety improvements at various locations
C223 Nhill - Jeparit Road
C221 Promonal Road
C242 Warracknabeal - Birchip Road
C214 Horsham-Noradjuha Road
</t>
  </si>
  <si>
    <t>Construction of new roundabout and associated works</t>
  </si>
  <si>
    <t xml:space="preserve">Improvement of off-road bicycle facilities and other safety treatments
</t>
  </si>
  <si>
    <t>Motorcycle safety improvements including installation of signage, audio tactile line marking and safety barriers</t>
  </si>
  <si>
    <t>Pre-construction of new traffic signals and associated works</t>
  </si>
  <si>
    <t>Shoulder sealing and other safety improvements</t>
  </si>
  <si>
    <t>Areawide Treatments through implementation of Local Area Traffic Management (LATM) and other safety improvements</t>
  </si>
  <si>
    <t>Safety  improvements including  improved signage and line marking</t>
  </si>
  <si>
    <t>Installation of Side Road Activated Signs (SRAS) and associated works</t>
  </si>
  <si>
    <t xml:space="preserve">Safety improvements to various regional intersections. Treatment may include improved signs and delineation, splitter islands, electronic signs etc. </t>
  </si>
  <si>
    <t>Installation of pedestrian facilities such as Pedestrian Operated Signals, and associated works at two locations.</t>
  </si>
  <si>
    <t>Development and pre-construction of new roundabout and associated works</t>
  </si>
  <si>
    <t>Implementation of a time based 40km/h speed limit including installation of Electronic Speed Limit Signs (ESLS) and other associated works</t>
  </si>
  <si>
    <t>Implementation of a time based 40km/h speed limit  including installation of Electronic Speed Limit Signs (ESLS) and  other safety improvements</t>
  </si>
  <si>
    <t>Implementation of a permanent speed limit reduction from 70km/h to 60km/h</t>
  </si>
  <si>
    <t xml:space="preserve">Construction of bicycle facilities and other safety improvements </t>
  </si>
  <si>
    <t>Implementation of Local Area Traffic Management (LATM) in various locations of Metropolitan Melbourne</t>
  </si>
  <si>
    <t>Intersection improvements which includes realignment, improve signal operation, raised pedestrian crossings and other safety treatments</t>
  </si>
  <si>
    <t>Implementation of school time based 60km/h speed limit including installation of Electronic Speed Limit Signs and other associated works</t>
  </si>
  <si>
    <t>Implementation of partial full control right turn movements at the intersection</t>
  </si>
  <si>
    <t>Improvements of traffic signal operation and other safety treatments</t>
  </si>
  <si>
    <t>Improvements of traffic signal operation and associated works</t>
  </si>
  <si>
    <t>Installation of continuous flexible safety barrier and other associated works</t>
  </si>
  <si>
    <t>Reduction of speed limit including installation signs to support existing speed limits and associated works</t>
  </si>
  <si>
    <t>Implementation of time based 40km/h speed limit with Electronic Speed Limit Signs and other associated works</t>
  </si>
  <si>
    <t>Installation of Pedestrian Refuge near Cordington Street including footpath, lighting improvements, green bicycle pavement at four intersections, and other safety improvements</t>
  </si>
  <si>
    <t xml:space="preserve">Installation of pedestrian crossings and other safety improvements in various locations of Metropolitan Melbourne
</t>
  </si>
  <si>
    <t>Implementation of part time 40km/h speed limit through installation of Electronic Speed Limit Signs (ESLS) and associated works</t>
  </si>
  <si>
    <t>Intersection safety improvements which includes flag lighting upgrade and improve signage and line marking upgrades</t>
  </si>
  <si>
    <t>Construction of new roundabout and other safety improvements</t>
  </si>
  <si>
    <t>Installation of new Pedestrian Operated Signals (POS) including raised safety platforms and other associated works</t>
  </si>
  <si>
    <t>Intersections safety improvements such as enhancing traffic signal operations, installation of 'Give way to Pedestrians (GWTP), mast arms,  and other safety treatments to improve pedestrian and cyclist safety at signalised intersections along the road section</t>
  </si>
  <si>
    <t>Installation of new Pedestrian Operated Signals and other associated works</t>
  </si>
  <si>
    <t>Signalising the left slip lane of the CityLink exit ramp onto the Racecourse Rd and other safety improvements</t>
  </si>
  <si>
    <t>Total contribution</t>
  </si>
  <si>
    <t>Great Ocean Road &amp; Inland Routes-  Part 3</t>
  </si>
  <si>
    <t xml:space="preserve">Stage I commenced in Tranche 2, Stage II commencing Tranche 3 </t>
  </si>
  <si>
    <t xml:space="preserve">Safety barriers prevent run off road crashes, collisions with fixed objects (such as trees) and reduce the severity of injury when a crash occurs. </t>
  </si>
  <si>
    <t>Safety barriers prevent run off road crashes, collisions with fixed objects (such as trees) and reduce the severity of injury when a crash occurs. Improved surface condition improves journey experience with a reduction in swerving and hard braking, thereby improving road safety.</t>
  </si>
  <si>
    <t xml:space="preserve">Shoulder sealing allows for a safe correction to driver error when there is an unintentional departure from the travel lane. Combined with safety barriers there is a greater opportunity to prevent run off road crashes &amp; reduce the severity of injury should a crash occur. </t>
  </si>
  <si>
    <t xml:space="preserve">Road widening allows for a safe correction to driver error when there is an unintentional departure from the travel lane as well greater comfort for all drivers when the mix of vehicles includes heavy vehicles. </t>
  </si>
  <si>
    <t>Benefits of projects</t>
  </si>
  <si>
    <t xml:space="preserve">Commencing Tranche 3 </t>
  </si>
  <si>
    <t>Shoulder sealing allows for a safe correction to driver error when there is an unintentional departure from the travel lane, thereby reducing the risk of run off road crashes.</t>
  </si>
  <si>
    <t xml:space="preserve">Roundabouts reduce travel speed at their entry point, and avoid conflicts  between vehicles, thereby eliminating the opportunity for right turn and head on crashes at intersections. Should a crash occur the angle of impact is greatly reduced, reducing the severity of injury. </t>
  </si>
  <si>
    <t>Separation of cyclists from on road travel lanes eliminates the potential for conflict between vehicles and riders - removing the risk of on road travel where cyclists have little to no protection.</t>
  </si>
  <si>
    <t xml:space="preserve">The provision of cyclist facilites on road provides safer stopping zones and travel. </t>
  </si>
  <si>
    <t xml:space="preserve">Implementation of 40km/h speed limit reduction through installation of Electronic Speed Limit Signs (ESLS) and other associated works. </t>
  </si>
  <si>
    <t>New traffic signals will improve traffic flow, increrase road user awareness and reduce the risk of road crashes.</t>
  </si>
  <si>
    <t xml:space="preserve">Signage and line marking provides a greater opportunity for drivers and riders to correct their actions before an accident occurs. It is expected that improving sognage and line markings g these corridors will result in a reduction in serious injuries and fatalities </t>
  </si>
  <si>
    <t>Side Road Activated Signs (SRAS) reduce the risk of collissions at intersections, in particularly in rural areas.</t>
  </si>
  <si>
    <t>Safety improvements at regional intersections on high-speed roads with a speed limit between 80km/h and 110km/h, will increase the safety of occupants of vehicles by installing items such as splitter islands that separate turning vehicles therefor reducing the risk of crashes and injuries.</t>
  </si>
  <si>
    <t>Delivering clear vehicle movement instructions at intersections is reducing the risk of crashes, building the awareness of driver requirements and improving safety for all road users.</t>
  </si>
  <si>
    <t xml:space="preserve">Improved signage, flag lighting and line markings increase driver awareness of road conditions and results in a reduction of serious crashes. </t>
  </si>
  <si>
    <t>Improvements to exit ramp signage will improve traffic flow and reduce crashes and injuries in high risk vehicle use locations.</t>
  </si>
  <si>
    <t>Increased opportunities for pedestrians to safely cross the road lessen crash opportunities and provide greater visibility to drivers and riders.</t>
  </si>
  <si>
    <t>Raised safety platforms provide greater visibility of pedestrians and combined with pedestrian operated signals improve pedestrian behaviour and compliance resulting in a calmer environment to safely cross the road.</t>
  </si>
  <si>
    <t>Pedestrian operated signals improve pedestrian behaviour and compliance resulting in a calmer environment to safely cross the road.</t>
  </si>
  <si>
    <t>Raised safety platforms/crossings provide greater visibility of pedestrians and reduce the likelihood of conflict with a vehicle. Improved signal operation also supports improved pedestrian behaviour and compliance resulting in a calmer environment to safely cross the road.</t>
  </si>
  <si>
    <t xml:space="preserve"> Local area traffic management establish the priority of people and place versus movement. Where local area traffic management include infrastructure treatments and speed management, greater driver compliance is achieved resulting in a calmer environment for pedestrians and cyclists lowering the risk of a crash, and reducing the severity of injury should a crash occur. </t>
  </si>
  <si>
    <t xml:space="preserve">Improving intersection signage will support the awareness of pedestrians and cyclists and lower the rish of a conflict with a vehicle. </t>
  </si>
  <si>
    <t xml:space="preserve">Signage and audio tactile line marking provide additional signals to riders of the risk present, and if they have steered outside of the travel lane. This improves the opportunity to correct rider error, and should a crash occur safety barriers can prevent the vehicle running off the road and reducing severity of injury should a crash occur.  </t>
  </si>
  <si>
    <t>Time based Electronic Speed Limit Signs increase driver awareness of speed limits, reduce the risk of crashes and improve safety for pedestrians at high-risk sites.</t>
  </si>
  <si>
    <t>Local Area Traffic Management measures and treatments  reduce the likelihood of a crash and the severity of injury should a crash occur.</t>
  </si>
  <si>
    <t>Reduced speeds and provision of greater visibility of pedestrians and cyclists reduce the likelihood of a crash and the severity of injury should a crash occur.</t>
  </si>
  <si>
    <t>Intersection improvements including left-in left-out treatments, and other safety treatments</t>
  </si>
  <si>
    <t>Intersection improvements reduce the likelihood of crashes and the severity of injuries should a crash occur.</t>
  </si>
  <si>
    <t>Improving traffic signal operations delivers increased safety benefits to all road users.</t>
  </si>
  <si>
    <t>School time based speed limits and electronic signage increase driver and pedestrian awareness of speed limits during school times. This reduces the likelihood of a crash and the severity of injuries to pedestrians should a crash occur.</t>
  </si>
  <si>
    <t>Introduction of reduced speed limits reduce the likelihood of a crash and severity of injury should a crash occur.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</si>
</sst>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_-;\-&quot;$&quot;* #,##0_-;_-&quot;$&quot;* &quot;-&quot;?_-;_-@_-"/>
    <numFmt numFmtId="165" formatCode="&quot;$&quot;#,##0.00"/>
  </numFmts>
  <fonts count="8" x14ac:knownFonts="1">
    <font>
      <sz val="11"/>
      <color theme="1"/>
      <name val="Calibri"/>
      <family val="2"/>
      <scheme val="minor"/>
    </font>
    <font>
      <b/>
      <sz val="11"/>
      <color theme="1"/>
      <name val="Calibri"/>
      <family val="2"/>
      <scheme val="minor"/>
    </font>
    <font>
      <sz val="11"/>
      <color rgb="FF006100"/>
      <name val="Calibri"/>
      <family val="2"/>
      <scheme val="minor"/>
    </font>
    <font>
      <sz val="11"/>
      <name val="Calibri"/>
      <family val="2"/>
      <scheme val="minor"/>
    </font>
    <font>
      <sz val="11"/>
      <name val="Calibri"/>
      <family val="2"/>
    </font>
    <font>
      <sz val="10"/>
      <name val="Calibri"/>
      <family val="2"/>
      <scheme val="minor"/>
    </font>
    <font>
      <sz val="11"/>
      <color rgb="FF000000"/>
      <name val="Calibri"/>
      <family val="2"/>
      <scheme val="minor"/>
    </font>
    <font>
      <b/>
      <i/>
      <sz val="11"/>
      <color theme="1"/>
      <name val="Calibri"/>
      <family val="2"/>
      <scheme val="minor"/>
    </font>
  </fonts>
  <fills count="3">
    <fill>
      <patternFill patternType="none"/>
    </fill>
    <fill>
      <patternFill patternType="gray125"/>
    </fill>
    <fill>
      <patternFill patternType="solid">
        <fgColor rgb="FFC6EFCE"/>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2" borderId="0" applyNumberFormat="0" applyBorder="0" applyAlignment="0" applyProtection="0"/>
  </cellStyleXfs>
  <cellXfs count="25">
    <xf numFmtId="0" fontId="0" fillId="0" borderId="0" xfId="0"/>
    <xf numFmtId="0" fontId="1" fillId="0" borderId="0" xfId="0" applyFont="1"/>
    <xf numFmtId="0" fontId="4" fillId="0" borderId="1" xfId="0" applyFont="1" applyFill="1" applyBorder="1" applyAlignment="1">
      <alignment vertical="top" wrapText="1"/>
    </xf>
    <xf numFmtId="0" fontId="0" fillId="0" borderId="0" xfId="0" applyAlignment="1">
      <alignment wrapText="1"/>
    </xf>
    <xf numFmtId="0" fontId="3" fillId="0" borderId="1" xfId="0"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1" applyFont="1" applyFill="1" applyBorder="1" applyAlignment="1">
      <alignment vertical="top" wrapText="1"/>
    </xf>
    <xf numFmtId="0" fontId="0" fillId="0" borderId="0" xfId="0" applyBorder="1"/>
    <xf numFmtId="0" fontId="4" fillId="0" borderId="1" xfId="0" applyFont="1" applyFill="1" applyBorder="1" applyAlignment="1">
      <alignment horizontal="left" vertical="top" wrapText="1"/>
    </xf>
    <xf numFmtId="164" fontId="5" fillId="0" borderId="2" xfId="0" applyNumberFormat="1" applyFont="1" applyBorder="1" applyAlignment="1">
      <alignment horizontal="left" vertical="top" wrapText="1"/>
    </xf>
    <xf numFmtId="164" fontId="3" fillId="0" borderId="1" xfId="0" applyNumberFormat="1" applyFont="1" applyFill="1" applyBorder="1" applyAlignment="1">
      <alignment horizontal="left" vertical="top" wrapText="1"/>
    </xf>
    <xf numFmtId="0" fontId="1" fillId="0" borderId="1" xfId="0" applyFont="1" applyFill="1" applyBorder="1" applyAlignment="1">
      <alignment vertical="top"/>
    </xf>
    <xf numFmtId="0" fontId="1" fillId="0" borderId="1" xfId="0" applyFont="1" applyFill="1" applyBorder="1" applyAlignment="1">
      <alignment horizontal="left" vertical="top" wrapText="1"/>
    </xf>
    <xf numFmtId="0" fontId="0" fillId="0" borderId="1" xfId="0" applyFont="1" applyFill="1" applyBorder="1" applyAlignment="1">
      <alignment vertical="top"/>
    </xf>
    <xf numFmtId="165" fontId="0" fillId="0" borderId="1" xfId="0" applyNumberFormat="1" applyFont="1" applyFill="1" applyBorder="1" applyAlignment="1">
      <alignment horizontal="center" vertical="top"/>
    </xf>
    <xf numFmtId="0" fontId="0" fillId="0" borderId="1" xfId="0" applyFont="1" applyFill="1" applyBorder="1" applyAlignment="1">
      <alignment vertical="top" wrapText="1"/>
    </xf>
    <xf numFmtId="0" fontId="6" fillId="0" borderId="1" xfId="0" applyFont="1" applyFill="1" applyBorder="1" applyAlignment="1">
      <alignment vertical="top" wrapText="1"/>
    </xf>
    <xf numFmtId="165" fontId="0" fillId="0" borderId="1" xfId="0" applyNumberFormat="1" applyFont="1" applyFill="1" applyBorder="1" applyAlignment="1">
      <alignment horizontal="left" vertical="top" wrapText="1"/>
    </xf>
    <xf numFmtId="0" fontId="3" fillId="0" borderId="1" xfId="0" applyFont="1" applyFill="1" applyBorder="1" applyAlignment="1">
      <alignment vertical="top" wrapText="1"/>
    </xf>
    <xf numFmtId="0" fontId="0" fillId="0" borderId="0" xfId="0" applyFont="1" applyFill="1" applyBorder="1" applyAlignment="1">
      <alignment vertical="top"/>
    </xf>
    <xf numFmtId="0" fontId="0" fillId="0" borderId="0" xfId="0" applyFont="1" applyFill="1" applyBorder="1" applyAlignment="1">
      <alignment horizontal="left" vertical="top" wrapText="1"/>
    </xf>
    <xf numFmtId="165" fontId="7" fillId="0" borderId="0" xfId="0" applyNumberFormat="1" applyFont="1" applyFill="1" applyBorder="1" applyAlignment="1">
      <alignment vertical="top"/>
    </xf>
    <xf numFmtId="165" fontId="1" fillId="0" borderId="0" xfId="0" applyNumberFormat="1" applyFont="1" applyFill="1" applyBorder="1" applyAlignment="1">
      <alignment vertical="top"/>
    </xf>
    <xf numFmtId="0" fontId="0" fillId="0" borderId="0" xfId="0" applyFont="1" applyFill="1" applyAlignment="1">
      <alignment vertical="top"/>
    </xf>
    <xf numFmtId="0" fontId="0" fillId="0" borderId="0" xfId="0" applyFont="1" applyFill="1" applyAlignment="1">
      <alignment horizontal="left" vertical="top" wrapText="1"/>
    </xf>
  </cellXfs>
  <cellStyles count="2">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abSelected="1" view="pageBreakPreview" zoomScale="60" zoomScaleNormal="80" workbookViewId="0">
      <selection activeCell="B2" sqref="B2"/>
    </sheetView>
  </sheetViews>
  <sheetFormatPr defaultRowHeight="15" x14ac:dyDescent="0.25"/>
  <cols>
    <col min="1" max="1" width="13" style="23" bestFit="1" customWidth="1"/>
    <col min="2" max="2" width="52.42578125" style="23" customWidth="1"/>
    <col min="3" max="3" width="55.140625" style="23" customWidth="1"/>
    <col min="4" max="6" width="22.42578125" style="23" customWidth="1"/>
    <col min="7" max="7" width="49" style="24" customWidth="1"/>
    <col min="8" max="8" width="29.28515625" style="23" bestFit="1" customWidth="1"/>
    <col min="9" max="9" width="88.140625" customWidth="1"/>
  </cols>
  <sheetData>
    <row r="1" spans="1:9" s="1" customFormat="1" x14ac:dyDescent="0.25">
      <c r="A1" s="11" t="s">
        <v>2</v>
      </c>
      <c r="B1" s="11" t="s">
        <v>57</v>
      </c>
      <c r="C1" s="11" t="s">
        <v>0</v>
      </c>
      <c r="D1" s="11" t="s">
        <v>100</v>
      </c>
      <c r="E1" s="11" t="s">
        <v>58</v>
      </c>
      <c r="F1" s="11" t="s">
        <v>59</v>
      </c>
      <c r="G1" s="12" t="s">
        <v>107</v>
      </c>
      <c r="H1" s="11" t="s">
        <v>1</v>
      </c>
    </row>
    <row r="2" spans="1:9" ht="45" x14ac:dyDescent="0.25">
      <c r="A2" s="13" t="s">
        <v>3</v>
      </c>
      <c r="B2" s="4" t="s">
        <v>4</v>
      </c>
      <c r="C2" s="2" t="s">
        <v>60</v>
      </c>
      <c r="D2" s="14">
        <f>E2+F2</f>
        <v>18890000</v>
      </c>
      <c r="E2" s="14">
        <v>3778000</v>
      </c>
      <c r="F2" s="14">
        <v>15112000</v>
      </c>
      <c r="G2" s="10" t="s">
        <v>103</v>
      </c>
      <c r="H2" s="15" t="s">
        <v>102</v>
      </c>
    </row>
    <row r="3" spans="1:9" ht="123" customHeight="1" x14ac:dyDescent="0.25">
      <c r="A3" s="13" t="s">
        <v>3</v>
      </c>
      <c r="B3" s="8" t="s">
        <v>101</v>
      </c>
      <c r="C3" s="4" t="s">
        <v>61</v>
      </c>
      <c r="D3" s="14">
        <f t="shared" ref="D3:D55" si="0">E3+F3</f>
        <v>14375000</v>
      </c>
      <c r="E3" s="14">
        <v>2875000</v>
      </c>
      <c r="F3" s="14">
        <v>11500000</v>
      </c>
      <c r="G3" s="15" t="s">
        <v>104</v>
      </c>
      <c r="H3" s="15" t="s">
        <v>108</v>
      </c>
    </row>
    <row r="4" spans="1:9" ht="74.25" customHeight="1" x14ac:dyDescent="0.25">
      <c r="A4" s="13" t="s">
        <v>3</v>
      </c>
      <c r="B4" s="4" t="s">
        <v>5</v>
      </c>
      <c r="C4" s="4" t="s">
        <v>62</v>
      </c>
      <c r="D4" s="14">
        <f t="shared" si="0"/>
        <v>5850000</v>
      </c>
      <c r="E4" s="14">
        <v>1170000</v>
      </c>
      <c r="F4" s="14">
        <v>4680000</v>
      </c>
      <c r="G4" s="15" t="s">
        <v>105</v>
      </c>
      <c r="H4" s="15" t="s">
        <v>108</v>
      </c>
    </row>
    <row r="5" spans="1:9" ht="77.25" customHeight="1" x14ac:dyDescent="0.25">
      <c r="A5" s="13" t="s">
        <v>3</v>
      </c>
      <c r="B5" s="4" t="s">
        <v>6</v>
      </c>
      <c r="C5" s="2" t="s">
        <v>63</v>
      </c>
      <c r="D5" s="14">
        <f t="shared" si="0"/>
        <v>5040000</v>
      </c>
      <c r="E5" s="14">
        <v>1008000</v>
      </c>
      <c r="F5" s="14">
        <v>4032000</v>
      </c>
      <c r="G5" s="15" t="s">
        <v>106</v>
      </c>
      <c r="H5" s="15" t="s">
        <v>108</v>
      </c>
    </row>
    <row r="6" spans="1:9" ht="45" x14ac:dyDescent="0.25">
      <c r="A6" s="13" t="s">
        <v>3</v>
      </c>
      <c r="B6" s="4" t="s">
        <v>7</v>
      </c>
      <c r="C6" s="4" t="s">
        <v>72</v>
      </c>
      <c r="D6" s="14">
        <f t="shared" si="0"/>
        <v>1760000</v>
      </c>
      <c r="E6" s="14">
        <v>352000</v>
      </c>
      <c r="F6" s="14">
        <v>1408000</v>
      </c>
      <c r="G6" s="16" t="s">
        <v>129</v>
      </c>
      <c r="H6" s="15" t="s">
        <v>108</v>
      </c>
    </row>
    <row r="7" spans="1:9" ht="49.5" customHeight="1" x14ac:dyDescent="0.25">
      <c r="A7" s="13" t="s">
        <v>3</v>
      </c>
      <c r="B7" s="8" t="s">
        <v>8</v>
      </c>
      <c r="C7" s="4" t="s">
        <v>64</v>
      </c>
      <c r="D7" s="14">
        <f t="shared" si="0"/>
        <v>1440000</v>
      </c>
      <c r="E7" s="14">
        <v>288000</v>
      </c>
      <c r="F7" s="14">
        <v>1152000</v>
      </c>
      <c r="G7" s="17" t="s">
        <v>122</v>
      </c>
      <c r="H7" s="15" t="s">
        <v>108</v>
      </c>
    </row>
    <row r="8" spans="1:9" ht="90" x14ac:dyDescent="0.25">
      <c r="A8" s="13" t="s">
        <v>3</v>
      </c>
      <c r="B8" s="4" t="s">
        <v>9</v>
      </c>
      <c r="C8" s="4" t="s">
        <v>65</v>
      </c>
      <c r="D8" s="14">
        <f t="shared" si="0"/>
        <v>5030000</v>
      </c>
      <c r="E8" s="14">
        <v>1006000</v>
      </c>
      <c r="F8" s="14">
        <v>4024000</v>
      </c>
      <c r="G8" s="15" t="s">
        <v>110</v>
      </c>
      <c r="H8" s="15" t="s">
        <v>108</v>
      </c>
    </row>
    <row r="9" spans="1:9" ht="78" customHeight="1" x14ac:dyDescent="0.25">
      <c r="A9" s="13" t="s">
        <v>3</v>
      </c>
      <c r="B9" s="8" t="s">
        <v>10</v>
      </c>
      <c r="C9" s="8" t="s">
        <v>66</v>
      </c>
      <c r="D9" s="14">
        <f t="shared" si="0"/>
        <v>15440000</v>
      </c>
      <c r="E9" s="14">
        <v>3088000</v>
      </c>
      <c r="F9" s="14">
        <v>12352000</v>
      </c>
      <c r="G9" s="15" t="s">
        <v>106</v>
      </c>
      <c r="H9" s="15" t="s">
        <v>102</v>
      </c>
    </row>
    <row r="10" spans="1:9" ht="75.75" customHeight="1" x14ac:dyDescent="0.25">
      <c r="A10" s="13" t="s">
        <v>3</v>
      </c>
      <c r="B10" s="4" t="s">
        <v>11</v>
      </c>
      <c r="C10" s="4" t="s">
        <v>67</v>
      </c>
      <c r="D10" s="14">
        <f t="shared" si="0"/>
        <v>3980000</v>
      </c>
      <c r="E10" s="14">
        <v>796000</v>
      </c>
      <c r="F10" s="14">
        <v>3184000</v>
      </c>
      <c r="G10" s="15" t="s">
        <v>110</v>
      </c>
      <c r="H10" s="15" t="s">
        <v>108</v>
      </c>
      <c r="I10" s="3"/>
    </row>
    <row r="11" spans="1:9" ht="90" x14ac:dyDescent="0.25">
      <c r="A11" s="13" t="s">
        <v>3</v>
      </c>
      <c r="B11" s="4" t="s">
        <v>12</v>
      </c>
      <c r="C11" s="4" t="s">
        <v>67</v>
      </c>
      <c r="D11" s="14">
        <f t="shared" si="0"/>
        <v>3860000</v>
      </c>
      <c r="E11" s="14">
        <v>772000</v>
      </c>
      <c r="F11" s="14">
        <v>3088000</v>
      </c>
      <c r="G11" s="15" t="s">
        <v>110</v>
      </c>
      <c r="H11" s="15" t="s">
        <v>108</v>
      </c>
    </row>
    <row r="12" spans="1:9" ht="60" x14ac:dyDescent="0.25">
      <c r="A12" s="13" t="s">
        <v>3</v>
      </c>
      <c r="B12" s="8" t="s">
        <v>13</v>
      </c>
      <c r="C12" s="8" t="s">
        <v>68</v>
      </c>
      <c r="D12" s="14">
        <f t="shared" si="0"/>
        <v>2290000</v>
      </c>
      <c r="E12" s="14">
        <v>458000</v>
      </c>
      <c r="F12" s="14">
        <v>1832000</v>
      </c>
      <c r="G12" s="10" t="s">
        <v>111</v>
      </c>
      <c r="H12" s="15" t="s">
        <v>108</v>
      </c>
    </row>
    <row r="13" spans="1:9" ht="66" customHeight="1" x14ac:dyDescent="0.25">
      <c r="A13" s="13" t="s">
        <v>3</v>
      </c>
      <c r="B13" s="8" t="s">
        <v>14</v>
      </c>
      <c r="C13" s="8" t="s">
        <v>113</v>
      </c>
      <c r="D13" s="14">
        <f t="shared" si="0"/>
        <v>1360000</v>
      </c>
      <c r="E13" s="14">
        <v>272000</v>
      </c>
      <c r="F13" s="14">
        <v>1088000</v>
      </c>
      <c r="G13" s="10" t="s">
        <v>130</v>
      </c>
      <c r="H13" s="15" t="s">
        <v>108</v>
      </c>
    </row>
    <row r="14" spans="1:9" ht="122.25" customHeight="1" x14ac:dyDescent="0.25">
      <c r="A14" s="13" t="s">
        <v>3</v>
      </c>
      <c r="B14" s="4" t="s">
        <v>15</v>
      </c>
      <c r="C14" s="2" t="s">
        <v>69</v>
      </c>
      <c r="D14" s="14">
        <f t="shared" si="0"/>
        <v>5180000</v>
      </c>
      <c r="E14" s="14">
        <v>1036000</v>
      </c>
      <c r="F14" s="14">
        <v>4144000</v>
      </c>
      <c r="G14" s="15" t="s">
        <v>127</v>
      </c>
      <c r="H14" s="15" t="s">
        <v>108</v>
      </c>
      <c r="I14" s="9"/>
    </row>
    <row r="15" spans="1:9" ht="45" x14ac:dyDescent="0.25">
      <c r="A15" s="13" t="s">
        <v>3</v>
      </c>
      <c r="B15" s="4" t="s">
        <v>16</v>
      </c>
      <c r="C15" s="4" t="s">
        <v>70</v>
      </c>
      <c r="D15" s="14">
        <f t="shared" si="0"/>
        <v>750000</v>
      </c>
      <c r="E15" s="14">
        <v>150000</v>
      </c>
      <c r="F15" s="14">
        <v>600000</v>
      </c>
      <c r="G15" s="10" t="s">
        <v>114</v>
      </c>
      <c r="H15" s="15" t="s">
        <v>108</v>
      </c>
    </row>
    <row r="16" spans="1:9" ht="60" x14ac:dyDescent="0.25">
      <c r="A16" s="13" t="s">
        <v>3</v>
      </c>
      <c r="B16" s="4" t="s">
        <v>17</v>
      </c>
      <c r="C16" s="4" t="s">
        <v>71</v>
      </c>
      <c r="D16" s="14">
        <f t="shared" si="0"/>
        <v>4020000</v>
      </c>
      <c r="E16" s="14">
        <v>804000</v>
      </c>
      <c r="F16" s="14">
        <v>3216000</v>
      </c>
      <c r="G16" s="10" t="s">
        <v>109</v>
      </c>
      <c r="H16" s="15" t="s">
        <v>108</v>
      </c>
    </row>
    <row r="17" spans="1:9" ht="45" x14ac:dyDescent="0.25">
      <c r="A17" s="13" t="s">
        <v>3</v>
      </c>
      <c r="B17" s="4" t="s">
        <v>18</v>
      </c>
      <c r="C17" s="4" t="s">
        <v>131</v>
      </c>
      <c r="D17" s="14">
        <f t="shared" si="0"/>
        <v>990000</v>
      </c>
      <c r="E17" s="14">
        <v>198000</v>
      </c>
      <c r="F17" s="14">
        <v>792000</v>
      </c>
      <c r="G17" s="10" t="s">
        <v>132</v>
      </c>
      <c r="H17" s="15" t="s">
        <v>108</v>
      </c>
    </row>
    <row r="18" spans="1:9" ht="60" x14ac:dyDescent="0.25">
      <c r="A18" s="13" t="s">
        <v>3</v>
      </c>
      <c r="B18" s="4" t="s">
        <v>19</v>
      </c>
      <c r="C18" s="4" t="s">
        <v>71</v>
      </c>
      <c r="D18" s="14">
        <f t="shared" si="0"/>
        <v>5870000</v>
      </c>
      <c r="E18" s="14">
        <v>1174000</v>
      </c>
      <c r="F18" s="14">
        <v>4696000</v>
      </c>
      <c r="G18" s="10" t="s">
        <v>109</v>
      </c>
      <c r="H18" s="15" t="s">
        <v>108</v>
      </c>
      <c r="I18" s="3"/>
    </row>
    <row r="19" spans="1:9" ht="138" customHeight="1" x14ac:dyDescent="0.25">
      <c r="A19" s="13" t="s">
        <v>3</v>
      </c>
      <c r="B19" s="4" t="s">
        <v>20</v>
      </c>
      <c r="C19" s="4" t="s">
        <v>72</v>
      </c>
      <c r="D19" s="14">
        <f t="shared" si="0"/>
        <v>1400000</v>
      </c>
      <c r="E19" s="14">
        <v>280000</v>
      </c>
      <c r="F19" s="14">
        <v>1120000</v>
      </c>
      <c r="G19" s="15" t="s">
        <v>125</v>
      </c>
      <c r="H19" s="15" t="s">
        <v>108</v>
      </c>
      <c r="I19" s="3"/>
    </row>
    <row r="20" spans="1:9" ht="90" x14ac:dyDescent="0.25">
      <c r="A20" s="13" t="s">
        <v>3</v>
      </c>
      <c r="B20" s="4" t="s">
        <v>21</v>
      </c>
      <c r="C20" s="4" t="s">
        <v>73</v>
      </c>
      <c r="D20" s="14">
        <f t="shared" si="0"/>
        <v>720000</v>
      </c>
      <c r="E20" s="14">
        <v>144000</v>
      </c>
      <c r="F20" s="14">
        <v>576000</v>
      </c>
      <c r="G20" s="15" t="s">
        <v>115</v>
      </c>
      <c r="H20" s="15" t="s">
        <v>108</v>
      </c>
    </row>
    <row r="21" spans="1:9" ht="45" x14ac:dyDescent="0.25">
      <c r="A21" s="13" t="s">
        <v>3</v>
      </c>
      <c r="B21" s="4" t="s">
        <v>22</v>
      </c>
      <c r="C21" s="4" t="s">
        <v>74</v>
      </c>
      <c r="D21" s="14">
        <f t="shared" si="0"/>
        <v>650000</v>
      </c>
      <c r="E21" s="14">
        <v>130000</v>
      </c>
      <c r="F21" s="14">
        <v>520000</v>
      </c>
      <c r="G21" s="10" t="s">
        <v>116</v>
      </c>
      <c r="H21" s="15" t="s">
        <v>108</v>
      </c>
    </row>
    <row r="22" spans="1:9" ht="60" x14ac:dyDescent="0.25">
      <c r="A22" s="13" t="s">
        <v>3</v>
      </c>
      <c r="B22" s="8" t="s">
        <v>23</v>
      </c>
      <c r="C22" s="4" t="s">
        <v>71</v>
      </c>
      <c r="D22" s="14">
        <f t="shared" si="0"/>
        <v>8345000</v>
      </c>
      <c r="E22" s="14">
        <v>1669000</v>
      </c>
      <c r="F22" s="14">
        <v>6676000</v>
      </c>
      <c r="G22" s="10" t="s">
        <v>109</v>
      </c>
      <c r="H22" s="15" t="s">
        <v>108</v>
      </c>
    </row>
    <row r="23" spans="1:9" ht="60" x14ac:dyDescent="0.25">
      <c r="A23" s="13" t="s">
        <v>3</v>
      </c>
      <c r="B23" s="4" t="s">
        <v>24</v>
      </c>
      <c r="C23" s="4" t="s">
        <v>71</v>
      </c>
      <c r="D23" s="14">
        <f t="shared" si="0"/>
        <v>1980000</v>
      </c>
      <c r="E23" s="14">
        <v>396000</v>
      </c>
      <c r="F23" s="14">
        <v>1584000</v>
      </c>
      <c r="G23" s="10" t="s">
        <v>109</v>
      </c>
      <c r="H23" s="15" t="s">
        <v>108</v>
      </c>
    </row>
    <row r="24" spans="1:9" ht="90" x14ac:dyDescent="0.25">
      <c r="A24" s="13" t="s">
        <v>3</v>
      </c>
      <c r="B24" s="8" t="s">
        <v>25</v>
      </c>
      <c r="C24" s="4" t="s">
        <v>75</v>
      </c>
      <c r="D24" s="14">
        <f t="shared" si="0"/>
        <v>2965000</v>
      </c>
      <c r="E24" s="14">
        <v>593000</v>
      </c>
      <c r="F24" s="14">
        <v>2372000</v>
      </c>
      <c r="G24" s="16" t="s">
        <v>117</v>
      </c>
      <c r="H24" s="15" t="s">
        <v>108</v>
      </c>
    </row>
    <row r="25" spans="1:9" ht="45" x14ac:dyDescent="0.25">
      <c r="A25" s="13" t="s">
        <v>3</v>
      </c>
      <c r="B25" s="5" t="s">
        <v>26</v>
      </c>
      <c r="C25" s="5" t="s">
        <v>76</v>
      </c>
      <c r="D25" s="14">
        <f t="shared" si="0"/>
        <v>3300000</v>
      </c>
      <c r="E25" s="14">
        <v>1650000</v>
      </c>
      <c r="F25" s="14">
        <v>1650000</v>
      </c>
      <c r="G25" s="17" t="s">
        <v>123</v>
      </c>
      <c r="H25" s="15" t="s">
        <v>108</v>
      </c>
    </row>
    <row r="26" spans="1:9" ht="90" x14ac:dyDescent="0.25">
      <c r="A26" s="13" t="s">
        <v>3</v>
      </c>
      <c r="B26" s="5" t="s">
        <v>27</v>
      </c>
      <c r="C26" s="5" t="s">
        <v>77</v>
      </c>
      <c r="D26" s="14">
        <f t="shared" si="0"/>
        <v>1260000</v>
      </c>
      <c r="E26" s="14">
        <v>630000</v>
      </c>
      <c r="F26" s="14">
        <v>630000</v>
      </c>
      <c r="G26" s="15" t="s">
        <v>110</v>
      </c>
      <c r="H26" s="15" t="s">
        <v>108</v>
      </c>
    </row>
    <row r="27" spans="1:9" ht="60" x14ac:dyDescent="0.25">
      <c r="A27" s="13" t="s">
        <v>3</v>
      </c>
      <c r="B27" s="5" t="s">
        <v>28</v>
      </c>
      <c r="C27" s="5" t="s">
        <v>78</v>
      </c>
      <c r="D27" s="14">
        <f t="shared" si="0"/>
        <v>1450000</v>
      </c>
      <c r="E27" s="14">
        <v>725000</v>
      </c>
      <c r="F27" s="14">
        <v>725000</v>
      </c>
      <c r="G27" s="17" t="s">
        <v>128</v>
      </c>
      <c r="H27" s="15" t="s">
        <v>108</v>
      </c>
    </row>
    <row r="28" spans="1:9" ht="60" x14ac:dyDescent="0.25">
      <c r="A28" s="13" t="s">
        <v>3</v>
      </c>
      <c r="B28" s="5" t="s">
        <v>29</v>
      </c>
      <c r="C28" s="5" t="s">
        <v>79</v>
      </c>
      <c r="D28" s="14">
        <f t="shared" si="0"/>
        <v>1110000</v>
      </c>
      <c r="E28" s="14">
        <v>555000</v>
      </c>
      <c r="F28" s="14">
        <v>555000</v>
      </c>
      <c r="G28" s="17" t="s">
        <v>128</v>
      </c>
      <c r="H28" s="15" t="s">
        <v>108</v>
      </c>
    </row>
    <row r="29" spans="1:9" ht="60" x14ac:dyDescent="0.25">
      <c r="A29" s="13" t="s">
        <v>3</v>
      </c>
      <c r="B29" s="5" t="s">
        <v>30</v>
      </c>
      <c r="C29" s="5" t="s">
        <v>78</v>
      </c>
      <c r="D29" s="14">
        <f t="shared" si="0"/>
        <v>790000</v>
      </c>
      <c r="E29" s="14">
        <v>395000</v>
      </c>
      <c r="F29" s="14">
        <v>395000</v>
      </c>
      <c r="G29" s="17" t="s">
        <v>128</v>
      </c>
      <c r="H29" s="15" t="s">
        <v>108</v>
      </c>
    </row>
    <row r="30" spans="1:9" ht="47.25" customHeight="1" x14ac:dyDescent="0.25">
      <c r="A30" s="13" t="s">
        <v>3</v>
      </c>
      <c r="B30" s="5" t="s">
        <v>31</v>
      </c>
      <c r="C30" s="5" t="s">
        <v>80</v>
      </c>
      <c r="D30" s="14">
        <f t="shared" si="0"/>
        <v>250000</v>
      </c>
      <c r="E30" s="14">
        <v>125000</v>
      </c>
      <c r="F30" s="14">
        <v>125000</v>
      </c>
      <c r="G30" s="17" t="s">
        <v>135</v>
      </c>
      <c r="H30" s="15" t="s">
        <v>108</v>
      </c>
    </row>
    <row r="31" spans="1:9" ht="30" x14ac:dyDescent="0.25">
      <c r="A31" s="13" t="s">
        <v>3</v>
      </c>
      <c r="B31" s="4" t="s">
        <v>32</v>
      </c>
      <c r="C31" s="4" t="s">
        <v>81</v>
      </c>
      <c r="D31" s="14">
        <f t="shared" si="0"/>
        <v>2850000</v>
      </c>
      <c r="E31" s="14">
        <v>1425000</v>
      </c>
      <c r="F31" s="14">
        <v>1425000</v>
      </c>
      <c r="G31" s="10" t="s">
        <v>112</v>
      </c>
      <c r="H31" s="15" t="s">
        <v>108</v>
      </c>
    </row>
    <row r="32" spans="1:9" ht="137.25" customHeight="1" x14ac:dyDescent="0.25">
      <c r="A32" s="13" t="s">
        <v>3</v>
      </c>
      <c r="B32" s="4" t="s">
        <v>33</v>
      </c>
      <c r="C32" s="4" t="s">
        <v>82</v>
      </c>
      <c r="D32" s="14">
        <f t="shared" si="0"/>
        <v>1630000</v>
      </c>
      <c r="E32" s="14">
        <v>815000</v>
      </c>
      <c r="F32" s="14">
        <v>815000</v>
      </c>
      <c r="G32" s="15" t="s">
        <v>125</v>
      </c>
      <c r="H32" s="15" t="s">
        <v>108</v>
      </c>
    </row>
    <row r="33" spans="1:8" ht="90" x14ac:dyDescent="0.25">
      <c r="A33" s="13" t="s">
        <v>3</v>
      </c>
      <c r="B33" s="5" t="s">
        <v>34</v>
      </c>
      <c r="C33" s="6" t="s">
        <v>83</v>
      </c>
      <c r="D33" s="14">
        <f t="shared" si="0"/>
        <v>650000</v>
      </c>
      <c r="E33" s="14">
        <v>325000</v>
      </c>
      <c r="F33" s="14">
        <v>325000</v>
      </c>
      <c r="G33" s="17" t="s">
        <v>124</v>
      </c>
      <c r="H33" s="15" t="s">
        <v>108</v>
      </c>
    </row>
    <row r="34" spans="1:8" ht="93.75" customHeight="1" x14ac:dyDescent="0.25">
      <c r="A34" s="13" t="s">
        <v>3</v>
      </c>
      <c r="B34" s="5" t="s">
        <v>35</v>
      </c>
      <c r="C34" s="5" t="s">
        <v>84</v>
      </c>
      <c r="D34" s="14">
        <f t="shared" si="0"/>
        <v>570000</v>
      </c>
      <c r="E34" s="14">
        <v>285000</v>
      </c>
      <c r="F34" s="14">
        <v>285000</v>
      </c>
      <c r="G34" s="17" t="s">
        <v>134</v>
      </c>
      <c r="H34" s="15" t="s">
        <v>108</v>
      </c>
    </row>
    <row r="35" spans="1:8" ht="60" x14ac:dyDescent="0.25">
      <c r="A35" s="13" t="s">
        <v>3</v>
      </c>
      <c r="B35" s="6" t="s">
        <v>36</v>
      </c>
      <c r="C35" s="6" t="s">
        <v>85</v>
      </c>
      <c r="D35" s="14">
        <f t="shared" si="0"/>
        <v>470000</v>
      </c>
      <c r="E35" s="14">
        <v>235000</v>
      </c>
      <c r="F35" s="14">
        <v>235000</v>
      </c>
      <c r="G35" s="17" t="s">
        <v>118</v>
      </c>
      <c r="H35" s="15" t="s">
        <v>108</v>
      </c>
    </row>
    <row r="36" spans="1:8" ht="30" x14ac:dyDescent="0.25">
      <c r="A36" s="13" t="s">
        <v>3</v>
      </c>
      <c r="B36" s="6" t="s">
        <v>37</v>
      </c>
      <c r="C36" s="6" t="s">
        <v>86</v>
      </c>
      <c r="D36" s="14">
        <f t="shared" si="0"/>
        <v>270000</v>
      </c>
      <c r="E36" s="14">
        <v>135000</v>
      </c>
      <c r="F36" s="14">
        <v>135000</v>
      </c>
      <c r="G36" s="17" t="s">
        <v>133</v>
      </c>
      <c r="H36" s="15" t="s">
        <v>108</v>
      </c>
    </row>
    <row r="37" spans="1:8" ht="30" x14ac:dyDescent="0.25">
      <c r="A37" s="13" t="s">
        <v>3</v>
      </c>
      <c r="B37" s="5" t="s">
        <v>38</v>
      </c>
      <c r="C37" s="6" t="s">
        <v>87</v>
      </c>
      <c r="D37" s="14">
        <f t="shared" si="0"/>
        <v>210000</v>
      </c>
      <c r="E37" s="14">
        <v>105000</v>
      </c>
      <c r="F37" s="14">
        <v>105000</v>
      </c>
      <c r="G37" s="17" t="s">
        <v>133</v>
      </c>
      <c r="H37" s="15" t="s">
        <v>108</v>
      </c>
    </row>
    <row r="38" spans="1:8" ht="45" x14ac:dyDescent="0.25">
      <c r="A38" s="13" t="s">
        <v>3</v>
      </c>
      <c r="B38" s="18" t="s">
        <v>39</v>
      </c>
      <c r="C38" s="18" t="s">
        <v>88</v>
      </c>
      <c r="D38" s="14">
        <f t="shared" si="0"/>
        <v>15390000</v>
      </c>
      <c r="E38" s="14">
        <v>7695000</v>
      </c>
      <c r="F38" s="14">
        <v>7695000</v>
      </c>
      <c r="G38" s="10" t="s">
        <v>103</v>
      </c>
      <c r="H38" s="15" t="s">
        <v>108</v>
      </c>
    </row>
    <row r="39" spans="1:8" ht="45" x14ac:dyDescent="0.25">
      <c r="A39" s="13" t="s">
        <v>3</v>
      </c>
      <c r="B39" s="8" t="s">
        <v>40</v>
      </c>
      <c r="C39" s="4" t="s">
        <v>89</v>
      </c>
      <c r="D39" s="14">
        <f t="shared" si="0"/>
        <v>1160000</v>
      </c>
      <c r="E39" s="14">
        <v>580000</v>
      </c>
      <c r="F39" s="14">
        <v>580000</v>
      </c>
      <c r="G39" s="17" t="s">
        <v>135</v>
      </c>
      <c r="H39" s="15" t="s">
        <v>108</v>
      </c>
    </row>
    <row r="40" spans="1:8" ht="60" x14ac:dyDescent="0.25">
      <c r="A40" s="13" t="s">
        <v>3</v>
      </c>
      <c r="B40" s="4" t="s">
        <v>41</v>
      </c>
      <c r="C40" s="5" t="s">
        <v>90</v>
      </c>
      <c r="D40" s="14">
        <f t="shared" si="0"/>
        <v>1040000</v>
      </c>
      <c r="E40" s="14">
        <v>520000</v>
      </c>
      <c r="F40" s="14">
        <v>520000</v>
      </c>
      <c r="G40" s="17" t="s">
        <v>128</v>
      </c>
      <c r="H40" s="15" t="s">
        <v>108</v>
      </c>
    </row>
    <row r="41" spans="1:8" ht="60" x14ac:dyDescent="0.25">
      <c r="A41" s="13" t="s">
        <v>3</v>
      </c>
      <c r="B41" s="6" t="s">
        <v>42</v>
      </c>
      <c r="C41" s="5" t="s">
        <v>91</v>
      </c>
      <c r="D41" s="14">
        <f t="shared" si="0"/>
        <v>380000</v>
      </c>
      <c r="E41" s="14">
        <v>190000</v>
      </c>
      <c r="F41" s="14">
        <v>190000</v>
      </c>
      <c r="G41" s="17" t="s">
        <v>121</v>
      </c>
      <c r="H41" s="15" t="s">
        <v>108</v>
      </c>
    </row>
    <row r="42" spans="1:8" ht="60" x14ac:dyDescent="0.25">
      <c r="A42" s="13" t="s">
        <v>3</v>
      </c>
      <c r="B42" s="4" t="s">
        <v>43</v>
      </c>
      <c r="C42" s="18" t="s">
        <v>92</v>
      </c>
      <c r="D42" s="14">
        <f t="shared" si="0"/>
        <v>2320000</v>
      </c>
      <c r="E42" s="14">
        <v>1160000</v>
      </c>
      <c r="F42" s="14">
        <v>1160000</v>
      </c>
      <c r="G42" s="17" t="s">
        <v>121</v>
      </c>
      <c r="H42" s="15" t="s">
        <v>108</v>
      </c>
    </row>
    <row r="43" spans="1:8" ht="60" x14ac:dyDescent="0.25">
      <c r="A43" s="13" t="s">
        <v>3</v>
      </c>
      <c r="B43" s="4" t="s">
        <v>44</v>
      </c>
      <c r="C43" s="8" t="s">
        <v>93</v>
      </c>
      <c r="D43" s="14">
        <f t="shared" si="0"/>
        <v>1280000</v>
      </c>
      <c r="E43" s="14">
        <v>640000</v>
      </c>
      <c r="F43" s="14">
        <v>640000</v>
      </c>
      <c r="G43" s="17" t="s">
        <v>128</v>
      </c>
      <c r="H43" s="15" t="s">
        <v>108</v>
      </c>
    </row>
    <row r="44" spans="1:8" ht="60" x14ac:dyDescent="0.25">
      <c r="A44" s="13" t="s">
        <v>3</v>
      </c>
      <c r="B44" s="5" t="s">
        <v>45</v>
      </c>
      <c r="C44" s="5" t="s">
        <v>78</v>
      </c>
      <c r="D44" s="14">
        <f t="shared" si="0"/>
        <v>1140000</v>
      </c>
      <c r="E44" s="14">
        <v>570000</v>
      </c>
      <c r="F44" s="14">
        <v>570000</v>
      </c>
      <c r="G44" s="17" t="s">
        <v>128</v>
      </c>
      <c r="H44" s="15" t="s">
        <v>108</v>
      </c>
    </row>
    <row r="45" spans="1:8" ht="59.25" customHeight="1" x14ac:dyDescent="0.25">
      <c r="A45" s="13" t="s">
        <v>3</v>
      </c>
      <c r="B45" s="5" t="s">
        <v>46</v>
      </c>
      <c r="C45" s="6" t="s">
        <v>94</v>
      </c>
      <c r="D45" s="14">
        <f t="shared" si="0"/>
        <v>630000</v>
      </c>
      <c r="E45" s="14">
        <v>315000</v>
      </c>
      <c r="F45" s="14">
        <v>315000</v>
      </c>
      <c r="G45" s="17" t="s">
        <v>119</v>
      </c>
      <c r="H45" s="15" t="s">
        <v>108</v>
      </c>
    </row>
    <row r="46" spans="1:8" ht="90" x14ac:dyDescent="0.25">
      <c r="A46" s="13" t="s">
        <v>3</v>
      </c>
      <c r="B46" s="18" t="s">
        <v>47</v>
      </c>
      <c r="C46" s="4" t="s">
        <v>95</v>
      </c>
      <c r="D46" s="14">
        <f t="shared" si="0"/>
        <v>400000</v>
      </c>
      <c r="E46" s="14">
        <v>200000</v>
      </c>
      <c r="F46" s="14">
        <v>200000</v>
      </c>
      <c r="G46" s="15" t="s">
        <v>110</v>
      </c>
      <c r="H46" s="15" t="s">
        <v>108</v>
      </c>
    </row>
    <row r="47" spans="1:8" ht="90" x14ac:dyDescent="0.25">
      <c r="A47" s="13" t="s">
        <v>3</v>
      </c>
      <c r="B47" s="18" t="s">
        <v>48</v>
      </c>
      <c r="C47" s="4" t="s">
        <v>67</v>
      </c>
      <c r="D47" s="14">
        <f t="shared" si="0"/>
        <v>230000</v>
      </c>
      <c r="E47" s="14">
        <v>115000</v>
      </c>
      <c r="F47" s="14">
        <v>115000</v>
      </c>
      <c r="G47" s="15" t="s">
        <v>110</v>
      </c>
      <c r="H47" s="15" t="s">
        <v>108</v>
      </c>
    </row>
    <row r="48" spans="1:8" ht="90" x14ac:dyDescent="0.25">
      <c r="A48" s="13" t="s">
        <v>3</v>
      </c>
      <c r="B48" s="4" t="s">
        <v>49</v>
      </c>
      <c r="C48" s="18" t="s">
        <v>67</v>
      </c>
      <c r="D48" s="14">
        <f t="shared" si="0"/>
        <v>280000</v>
      </c>
      <c r="E48" s="14">
        <v>140000</v>
      </c>
      <c r="F48" s="14">
        <v>140000</v>
      </c>
      <c r="G48" s="15" t="s">
        <v>110</v>
      </c>
      <c r="H48" s="15" t="s">
        <v>108</v>
      </c>
    </row>
    <row r="49" spans="1:8" ht="75" x14ac:dyDescent="0.25">
      <c r="A49" s="13" t="s">
        <v>3</v>
      </c>
      <c r="B49" s="4" t="s">
        <v>50</v>
      </c>
      <c r="C49" s="4" t="s">
        <v>96</v>
      </c>
      <c r="D49" s="14">
        <f t="shared" si="0"/>
        <v>1080000</v>
      </c>
      <c r="E49" s="14">
        <v>540000</v>
      </c>
      <c r="F49" s="14">
        <v>540000</v>
      </c>
      <c r="G49" s="17" t="s">
        <v>122</v>
      </c>
      <c r="H49" s="15" t="s">
        <v>108</v>
      </c>
    </row>
    <row r="50" spans="1:8" ht="75" x14ac:dyDescent="0.25">
      <c r="A50" s="13" t="s">
        <v>3</v>
      </c>
      <c r="B50" s="4" t="s">
        <v>51</v>
      </c>
      <c r="C50" s="4" t="s">
        <v>96</v>
      </c>
      <c r="D50" s="14">
        <f t="shared" si="0"/>
        <v>1040000</v>
      </c>
      <c r="E50" s="14">
        <v>520000</v>
      </c>
      <c r="F50" s="14">
        <v>520000</v>
      </c>
      <c r="G50" s="17" t="s">
        <v>122</v>
      </c>
      <c r="H50" s="15" t="s">
        <v>108</v>
      </c>
    </row>
    <row r="51" spans="1:8" ht="75" x14ac:dyDescent="0.25">
      <c r="A51" s="13" t="s">
        <v>3</v>
      </c>
      <c r="B51" s="4" t="s">
        <v>52</v>
      </c>
      <c r="C51" s="4" t="s">
        <v>96</v>
      </c>
      <c r="D51" s="14">
        <f t="shared" si="0"/>
        <v>970000</v>
      </c>
      <c r="E51" s="14">
        <v>485000</v>
      </c>
      <c r="F51" s="14">
        <v>485000</v>
      </c>
      <c r="G51" s="17" t="s">
        <v>122</v>
      </c>
      <c r="H51" s="15" t="s">
        <v>108</v>
      </c>
    </row>
    <row r="52" spans="1:8" ht="75" x14ac:dyDescent="0.25">
      <c r="A52" s="13" t="s">
        <v>3</v>
      </c>
      <c r="B52" s="4" t="s">
        <v>53</v>
      </c>
      <c r="C52" s="4" t="s">
        <v>96</v>
      </c>
      <c r="D52" s="14">
        <f t="shared" si="0"/>
        <v>830000</v>
      </c>
      <c r="E52" s="14">
        <v>415000</v>
      </c>
      <c r="F52" s="14">
        <v>415000</v>
      </c>
      <c r="G52" s="17" t="s">
        <v>122</v>
      </c>
      <c r="H52" s="15" t="s">
        <v>108</v>
      </c>
    </row>
    <row r="53" spans="1:8" ht="75" x14ac:dyDescent="0.25">
      <c r="A53" s="13" t="s">
        <v>3</v>
      </c>
      <c r="B53" s="18" t="s">
        <v>54</v>
      </c>
      <c r="C53" s="18" t="s">
        <v>97</v>
      </c>
      <c r="D53" s="14">
        <f t="shared" si="0"/>
        <v>1100000</v>
      </c>
      <c r="E53" s="14">
        <v>550000</v>
      </c>
      <c r="F53" s="14">
        <v>550000</v>
      </c>
      <c r="G53" s="17" t="s">
        <v>126</v>
      </c>
      <c r="H53" s="15" t="s">
        <v>108</v>
      </c>
    </row>
    <row r="54" spans="1:8" ht="45" x14ac:dyDescent="0.25">
      <c r="A54" s="13" t="s">
        <v>3</v>
      </c>
      <c r="B54" s="18" t="s">
        <v>55</v>
      </c>
      <c r="C54" s="18" t="s">
        <v>98</v>
      </c>
      <c r="D54" s="14">
        <f t="shared" si="0"/>
        <v>840000</v>
      </c>
      <c r="E54" s="14">
        <v>420000</v>
      </c>
      <c r="F54" s="14">
        <v>420000</v>
      </c>
      <c r="G54" s="17" t="s">
        <v>123</v>
      </c>
      <c r="H54" s="15" t="s">
        <v>108</v>
      </c>
    </row>
    <row r="55" spans="1:8" ht="45" x14ac:dyDescent="0.25">
      <c r="A55" s="13" t="s">
        <v>3</v>
      </c>
      <c r="B55" s="18" t="s">
        <v>56</v>
      </c>
      <c r="C55" s="4" t="s">
        <v>99</v>
      </c>
      <c r="D55" s="14">
        <f t="shared" si="0"/>
        <v>450000</v>
      </c>
      <c r="E55" s="14">
        <v>225000</v>
      </c>
      <c r="F55" s="14">
        <v>225000</v>
      </c>
      <c r="G55" s="17" t="s">
        <v>120</v>
      </c>
      <c r="H55" s="15" t="s">
        <v>108</v>
      </c>
    </row>
    <row r="61" spans="1:8" s="7" customFormat="1" x14ac:dyDescent="0.25">
      <c r="A61" s="19"/>
      <c r="B61" s="19"/>
      <c r="C61" s="19"/>
      <c r="D61" s="19"/>
      <c r="E61" s="19"/>
      <c r="F61" s="19"/>
      <c r="G61" s="20"/>
      <c r="H61" s="19"/>
    </row>
    <row r="62" spans="1:8" s="7" customFormat="1" x14ac:dyDescent="0.25">
      <c r="A62" s="19"/>
      <c r="B62" s="19"/>
      <c r="C62" s="19"/>
      <c r="D62" s="19"/>
      <c r="E62" s="19"/>
      <c r="F62" s="19"/>
      <c r="G62" s="20"/>
      <c r="H62" s="19"/>
    </row>
    <row r="63" spans="1:8" s="7" customFormat="1" x14ac:dyDescent="0.25">
      <c r="A63" s="19"/>
      <c r="B63" s="19"/>
      <c r="C63" s="19"/>
      <c r="D63" s="21"/>
      <c r="E63" s="21"/>
      <c r="F63" s="21"/>
      <c r="G63" s="20"/>
      <c r="H63" s="19"/>
    </row>
    <row r="64" spans="1:8" s="7" customFormat="1" x14ac:dyDescent="0.25">
      <c r="A64" s="19"/>
      <c r="B64" s="19"/>
      <c r="C64" s="19"/>
      <c r="D64" s="22"/>
      <c r="E64" s="22"/>
      <c r="F64" s="22"/>
      <c r="G64" s="20"/>
      <c r="H64" s="19"/>
    </row>
    <row r="65" spans="1:8" s="7" customFormat="1" x14ac:dyDescent="0.25">
      <c r="A65" s="19"/>
      <c r="B65" s="19"/>
      <c r="C65" s="19"/>
      <c r="D65" s="19"/>
      <c r="E65" s="19"/>
      <c r="F65" s="19"/>
      <c r="G65" s="20"/>
      <c r="H65" s="19"/>
    </row>
  </sheetData>
  <autoFilter ref="A1:H54"/>
  <pageMargins left="0.7" right="0.7" top="0.75" bottom="0.75" header="0.3" footer="0.3"/>
  <pageSetup paperSize="258"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Victoria</vt:lpstr>
      <vt:lpstr>Victoria!Print_Area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2022-02-23T06:09:14Z</dcterms:created>
  <dcterms:modified xsi:type="dcterms:W3CDTF">2022-02-23T06:17:27Z</dcterms:modified>
</cp:coreProperties>
</file>